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rtuvald-my.sharepoint.com/personal/kadri_leetsaar_tartuvald_ee/Documents/Documents/RH draftid/00_väikehanked/Markeeringud/2022/"/>
    </mc:Choice>
  </mc:AlternateContent>
  <xr:revisionPtr revIDLastSave="110" documentId="8_{139239CA-0863-4FDF-AB78-66C1F8D6FD55}" xr6:coauthVersionLast="47" xr6:coauthVersionMax="47" xr10:uidLastSave="{3CF2F5AA-3552-44F4-A1DD-FFCA836D02C9}"/>
  <bookViews>
    <workbookView xWindow="-110" yWindow="-110" windowWidth="19420" windowHeight="10420" xr2:uid="{A4533AF4-22A7-4822-9278-4D9EC89DAB73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26" i="1"/>
  <c r="F25" i="1"/>
  <c r="F24" i="1"/>
  <c r="F23" i="1"/>
  <c r="F22" i="1"/>
  <c r="F21" i="1"/>
  <c r="F20" i="1"/>
  <c r="F18" i="1"/>
  <c r="F17" i="1"/>
  <c r="F16" i="1"/>
  <c r="F15" i="1"/>
  <c r="F14" i="1"/>
  <c r="F13" i="1"/>
  <c r="F12" i="1"/>
  <c r="F11" i="1"/>
  <c r="F10" i="1"/>
  <c r="F7" i="1"/>
  <c r="F27" i="1" l="1"/>
  <c r="F28" i="1" l="1"/>
  <c r="F29" i="1" s="1"/>
</calcChain>
</file>

<file path=xl/sharedStrings.xml><?xml version="1.0" encoding="utf-8"?>
<sst xmlns="http://schemas.openxmlformats.org/spreadsheetml/2006/main" count="69" uniqueCount="37">
  <si>
    <t>Jrk. nr.</t>
  </si>
  <si>
    <t xml:space="preserve">Töö objekt </t>
  </si>
  <si>
    <t>maht m2</t>
  </si>
  <si>
    <t>Pärna allee 1 künnis</t>
  </si>
  <si>
    <t>Kaupmehe tn. 2 ülekäigurada</t>
  </si>
  <si>
    <t>Kooli tn. 3 künnist</t>
  </si>
  <si>
    <t>Hariduse tn. 1 ülekäigurada</t>
  </si>
  <si>
    <t>Lähte kool 1 künnis</t>
  </si>
  <si>
    <t>Lähte kooli spordihoone 1 künnis</t>
  </si>
  <si>
    <t>Lähte kooli spordihoone 1 ülekäigurada</t>
  </si>
  <si>
    <t>Tabivere, Tuuliku tn. 2 künnist</t>
  </si>
  <si>
    <t>Vahi tööstuspark, Vabriku tn. 3 ülekäigurada</t>
  </si>
  <si>
    <t>Vahi tööstuspark, Estakaadi tn. 2 ülekäigurada</t>
  </si>
  <si>
    <t>Vahi tee 1 ülekäigurada</t>
  </si>
  <si>
    <t>pakett1</t>
  </si>
  <si>
    <t>pakett2</t>
  </si>
  <si>
    <t>pritsplastik</t>
  </si>
  <si>
    <t>Äksi, Saadjärve tn. 1 künnis, Jääajakeskuse parkla</t>
  </si>
  <si>
    <t>Lähte , Kuuse tn. 1 ülekäik ja lasteaia parkla</t>
  </si>
  <si>
    <t>Ermi tänava markeerimine,  4 ülekäigurada</t>
  </si>
  <si>
    <t>KOKKU</t>
  </si>
  <si>
    <t>Tartu valla 2022 markeerimistööde kululoend</t>
  </si>
  <si>
    <t>Käibemaks 20%</t>
  </si>
  <si>
    <t>Kokku käibemaksuga</t>
  </si>
  <si>
    <t>OSA 1</t>
  </si>
  <si>
    <t>OSA 2</t>
  </si>
  <si>
    <t xml:space="preserve">Lähte, Kase tn. 2 künnist,  4 ülekäigurada, äärejooned </t>
  </si>
  <si>
    <t>värv</t>
  </si>
  <si>
    <t>Pakkuja nimi</t>
  </si>
  <si>
    <t>Pakkuja registrikood</t>
  </si>
  <si>
    <t xml:space="preserve">Lähte kaupluse parkla </t>
  </si>
  <si>
    <t>Mõisa pst 4 künnist</t>
  </si>
  <si>
    <t>Kaupmehe tn. 2 künnist ja 3 ülekäigurada</t>
  </si>
  <si>
    <t>Materjal</t>
  </si>
  <si>
    <t>Ühiku hind</t>
  </si>
  <si>
    <t>Töö maksumus</t>
  </si>
  <si>
    <t>Märkused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</si>
</sst>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0" xfId="0" applyBorder="1"/>
    <xf numFmtId="0" fontId="0" fillId="0" borderId="0" xfId="0" applyFill="1" applyBorder="1"/>
    <xf numFmtId="0" fontId="0" fillId="0" borderId="5" xfId="0" applyFill="1" applyBorder="1"/>
    <xf numFmtId="0" fontId="0" fillId="0" borderId="8" xfId="0" applyBorder="1"/>
    <xf numFmtId="0" fontId="1" fillId="0" borderId="0" xfId="0" applyFont="1" applyFill="1" applyBorder="1"/>
    <xf numFmtId="0" fontId="1" fillId="0" borderId="0" xfId="0" applyFont="1" applyBorder="1"/>
    <xf numFmtId="0" fontId="0" fillId="0" borderId="10" xfId="0" applyBorder="1"/>
    <xf numFmtId="0" fontId="0" fillId="0" borderId="10" xfId="0" applyFill="1" applyBorder="1"/>
    <xf numFmtId="0" fontId="1" fillId="0" borderId="8" xfId="0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2" fontId="0" fillId="0" borderId="4" xfId="0" applyNumberFormat="1" applyBorder="1"/>
    <xf numFmtId="2" fontId="0" fillId="0" borderId="14" xfId="0" applyNumberFormat="1" applyBorder="1"/>
    <xf numFmtId="2" fontId="0" fillId="0" borderId="16" xfId="0" applyNumberFormat="1" applyFill="1" applyBorder="1"/>
    <xf numFmtId="2" fontId="2" fillId="0" borderId="19" xfId="0" applyNumberFormat="1" applyFont="1" applyBorder="1"/>
    <xf numFmtId="2" fontId="1" fillId="0" borderId="4" xfId="0" applyNumberFormat="1" applyFont="1" applyBorder="1"/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1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8" xfId="0" applyFont="1" applyBorder="1"/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2" xfId="0" applyFont="1" applyBorder="1"/>
    <xf numFmtId="0" fontId="0" fillId="0" borderId="7" xfId="0" applyFont="1" applyBorder="1"/>
    <xf numFmtId="2" fontId="0" fillId="0" borderId="3" xfId="0" applyNumberFormat="1" applyFont="1" applyBorder="1"/>
    <xf numFmtId="0" fontId="0" fillId="0" borderId="10" xfId="0" applyFont="1" applyBorder="1"/>
    <xf numFmtId="0" fontId="0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2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" fillId="0" borderId="18" xfId="0" applyFont="1" applyBorder="1" applyAlignment="1">
      <alignment horizontal="right"/>
    </xf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22" xfId="0" applyBorder="1" applyAlignment="1">
      <alignment horizont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B9ADD-7E1D-49DE-BCC8-5B80C754D74C}">
  <dimension ref="A2:H35"/>
  <sheetViews>
    <sheetView tabSelected="1" topLeftCell="A10" workbookViewId="0">
      <selection activeCell="A6" sqref="A6:G6"/>
    </sheetView>
  </sheetViews>
  <sheetFormatPr defaultRowHeight="14.5" x14ac:dyDescent="0.35"/>
  <cols>
    <col min="1" max="1" width="5.26953125" style="12" customWidth="1"/>
    <col min="2" max="2" width="46.81640625" customWidth="1"/>
    <col min="3" max="3" width="9.08984375" style="12" customWidth="1"/>
    <col min="4" max="4" width="10.1796875" customWidth="1"/>
    <col min="5" max="5" width="9.90625" customWidth="1"/>
    <col min="6" max="6" width="12.36328125" customWidth="1"/>
    <col min="7" max="7" width="9.6328125" customWidth="1"/>
  </cols>
  <sheetData>
    <row r="2" spans="1:8" ht="18.5" x14ac:dyDescent="0.45">
      <c r="B2" s="39" t="s">
        <v>21</v>
      </c>
      <c r="C2" s="39"/>
      <c r="D2" s="39"/>
    </row>
    <row r="3" spans="1:8" x14ac:dyDescent="0.35">
      <c r="D3" s="1"/>
      <c r="G3" s="1"/>
    </row>
    <row r="4" spans="1:8" ht="15" thickBot="1" x14ac:dyDescent="0.4"/>
    <row r="5" spans="1:8" s="21" customFormat="1" ht="30" thickTop="1" thickBot="1" x14ac:dyDescent="0.4">
      <c r="A5" s="19" t="s">
        <v>0</v>
      </c>
      <c r="B5" s="20" t="s">
        <v>1</v>
      </c>
      <c r="C5" s="19" t="s">
        <v>2</v>
      </c>
      <c r="D5" s="19" t="s">
        <v>33</v>
      </c>
      <c r="E5" s="19" t="s">
        <v>34</v>
      </c>
      <c r="F5" s="20" t="s">
        <v>35</v>
      </c>
      <c r="G5" s="49" t="s">
        <v>36</v>
      </c>
    </row>
    <row r="6" spans="1:8" ht="15.5" thickTop="1" thickBot="1" x14ac:dyDescent="0.4">
      <c r="A6" s="46" t="s">
        <v>24</v>
      </c>
      <c r="B6" s="47"/>
      <c r="C6" s="47"/>
      <c r="D6" s="47"/>
      <c r="E6" s="47"/>
      <c r="F6" s="47"/>
      <c r="G6" s="48"/>
    </row>
    <row r="7" spans="1:8" s="35" customFormat="1" ht="15" thickTop="1" x14ac:dyDescent="0.35">
      <c r="A7" s="30">
        <v>1</v>
      </c>
      <c r="B7" s="31" t="s">
        <v>19</v>
      </c>
      <c r="C7" s="30">
        <v>705</v>
      </c>
      <c r="D7" s="32" t="s">
        <v>27</v>
      </c>
      <c r="E7" s="32"/>
      <c r="F7" s="33">
        <f>ROUND(C7*E7,2)</f>
        <v>0</v>
      </c>
      <c r="G7" s="31" t="s">
        <v>14</v>
      </c>
      <c r="H7" s="34"/>
    </row>
    <row r="8" spans="1:8" ht="15" thickBot="1" x14ac:dyDescent="0.4">
      <c r="A8" s="22"/>
      <c r="B8" s="8"/>
      <c r="C8" s="22"/>
      <c r="D8" s="11"/>
      <c r="E8" s="11"/>
      <c r="F8" s="18"/>
      <c r="G8" s="8"/>
      <c r="H8" s="9"/>
    </row>
    <row r="9" spans="1:8" ht="15.5" thickTop="1" thickBot="1" x14ac:dyDescent="0.4">
      <c r="A9" s="46" t="s">
        <v>25</v>
      </c>
      <c r="B9" s="47"/>
      <c r="C9" s="47"/>
      <c r="D9" s="47"/>
      <c r="E9" s="47"/>
      <c r="F9" s="47"/>
      <c r="G9" s="47"/>
      <c r="H9" s="9"/>
    </row>
    <row r="10" spans="1:8" ht="15" thickTop="1" x14ac:dyDescent="0.35">
      <c r="A10" s="23">
        <v>2</v>
      </c>
      <c r="B10" s="3" t="s">
        <v>31</v>
      </c>
      <c r="C10" s="23">
        <v>176</v>
      </c>
      <c r="D10" s="6" t="s">
        <v>16</v>
      </c>
      <c r="E10" s="6"/>
      <c r="F10" s="14">
        <f t="shared" ref="F10:F25" si="0">ROUND(C10*E10,2)</f>
        <v>0</v>
      </c>
      <c r="G10" s="3" t="s">
        <v>15</v>
      </c>
      <c r="H10" s="9"/>
    </row>
    <row r="11" spans="1:8" x14ac:dyDescent="0.35">
      <c r="A11" s="23">
        <v>3</v>
      </c>
      <c r="B11" s="4" t="s">
        <v>3</v>
      </c>
      <c r="C11" s="23">
        <v>36</v>
      </c>
      <c r="D11" s="6" t="s">
        <v>27</v>
      </c>
      <c r="E11" s="6"/>
      <c r="F11" s="14">
        <f t="shared" si="0"/>
        <v>0</v>
      </c>
      <c r="G11" s="3" t="s">
        <v>15</v>
      </c>
      <c r="H11" s="9"/>
    </row>
    <row r="12" spans="1:8" x14ac:dyDescent="0.35">
      <c r="A12" s="23">
        <v>4</v>
      </c>
      <c r="B12" s="4" t="s">
        <v>32</v>
      </c>
      <c r="C12" s="23">
        <v>118</v>
      </c>
      <c r="D12" s="6" t="s">
        <v>16</v>
      </c>
      <c r="E12" s="6"/>
      <c r="F12" s="14">
        <f t="shared" si="0"/>
        <v>0</v>
      </c>
      <c r="G12" s="3" t="s">
        <v>15</v>
      </c>
      <c r="H12" s="9"/>
    </row>
    <row r="13" spans="1:8" x14ac:dyDescent="0.35">
      <c r="A13" s="23">
        <v>5</v>
      </c>
      <c r="B13" s="4" t="s">
        <v>4</v>
      </c>
      <c r="C13" s="27">
        <v>34</v>
      </c>
      <c r="D13" s="6" t="s">
        <v>16</v>
      </c>
      <c r="E13" s="6"/>
      <c r="F13" s="14">
        <f t="shared" si="0"/>
        <v>0</v>
      </c>
      <c r="G13" s="3" t="s">
        <v>15</v>
      </c>
      <c r="H13" s="10"/>
    </row>
    <row r="14" spans="1:8" x14ac:dyDescent="0.35">
      <c r="A14" s="23">
        <v>6</v>
      </c>
      <c r="B14" s="4" t="s">
        <v>5</v>
      </c>
      <c r="C14" s="27">
        <v>30</v>
      </c>
      <c r="D14" s="6" t="s">
        <v>16</v>
      </c>
      <c r="E14" s="6"/>
      <c r="F14" s="14">
        <f t="shared" si="0"/>
        <v>0</v>
      </c>
      <c r="G14" s="3" t="s">
        <v>15</v>
      </c>
      <c r="H14" s="10"/>
    </row>
    <row r="15" spans="1:8" x14ac:dyDescent="0.35">
      <c r="A15" s="23">
        <v>7</v>
      </c>
      <c r="B15" s="4" t="s">
        <v>6</v>
      </c>
      <c r="C15" s="27">
        <v>15</v>
      </c>
      <c r="D15" s="6" t="s">
        <v>16</v>
      </c>
      <c r="E15" s="6"/>
      <c r="F15" s="14">
        <f t="shared" si="0"/>
        <v>0</v>
      </c>
      <c r="G15" s="3" t="s">
        <v>15</v>
      </c>
      <c r="H15" s="10"/>
    </row>
    <row r="16" spans="1:8" x14ac:dyDescent="0.35">
      <c r="A16" s="23">
        <v>8</v>
      </c>
      <c r="B16" s="4" t="s">
        <v>17</v>
      </c>
      <c r="C16" s="27">
        <v>45</v>
      </c>
      <c r="D16" s="26" t="s">
        <v>27</v>
      </c>
      <c r="E16" s="6"/>
      <c r="F16" s="14">
        <f t="shared" si="0"/>
        <v>0</v>
      </c>
      <c r="G16" s="3" t="s">
        <v>15</v>
      </c>
      <c r="H16" s="10"/>
    </row>
    <row r="17" spans="1:8" x14ac:dyDescent="0.35">
      <c r="A17" s="23">
        <v>9</v>
      </c>
      <c r="B17" s="4" t="s">
        <v>7</v>
      </c>
      <c r="C17" s="27">
        <v>42</v>
      </c>
      <c r="D17" s="6" t="s">
        <v>27</v>
      </c>
      <c r="E17" s="6"/>
      <c r="F17" s="14">
        <f t="shared" si="0"/>
        <v>0</v>
      </c>
      <c r="G17" s="3" t="s">
        <v>15</v>
      </c>
      <c r="H17" s="10"/>
    </row>
    <row r="18" spans="1:8" x14ac:dyDescent="0.35">
      <c r="A18" s="23">
        <v>10</v>
      </c>
      <c r="B18" s="4" t="s">
        <v>8</v>
      </c>
      <c r="C18" s="27">
        <v>55</v>
      </c>
      <c r="D18" s="6" t="s">
        <v>27</v>
      </c>
      <c r="E18" s="6"/>
      <c r="F18" s="14">
        <f t="shared" si="0"/>
        <v>0</v>
      </c>
      <c r="G18" s="3" t="s">
        <v>15</v>
      </c>
      <c r="H18" s="10"/>
    </row>
    <row r="19" spans="1:8" x14ac:dyDescent="0.35">
      <c r="A19" s="23">
        <v>11</v>
      </c>
      <c r="B19" s="4" t="s">
        <v>9</v>
      </c>
      <c r="C19" s="27">
        <v>17</v>
      </c>
      <c r="D19" s="6" t="s">
        <v>27</v>
      </c>
      <c r="E19" s="6"/>
      <c r="F19" s="14">
        <f>ROUND(C19*E19,2)</f>
        <v>0</v>
      </c>
      <c r="G19" s="3" t="s">
        <v>15</v>
      </c>
      <c r="H19" s="10"/>
    </row>
    <row r="20" spans="1:8" x14ac:dyDescent="0.35">
      <c r="A20" s="23">
        <v>12</v>
      </c>
      <c r="B20" s="4" t="s">
        <v>18</v>
      </c>
      <c r="C20" s="27">
        <v>40</v>
      </c>
      <c r="D20" s="6" t="s">
        <v>27</v>
      </c>
      <c r="E20" s="6"/>
      <c r="F20" s="14">
        <f t="shared" si="0"/>
        <v>0</v>
      </c>
      <c r="G20" s="3" t="s">
        <v>15</v>
      </c>
      <c r="H20" s="10"/>
    </row>
    <row r="21" spans="1:8" x14ac:dyDescent="0.35">
      <c r="A21" s="23">
        <v>13</v>
      </c>
      <c r="B21" s="4" t="s">
        <v>30</v>
      </c>
      <c r="C21" s="27">
        <v>20</v>
      </c>
      <c r="D21" s="6" t="s">
        <v>27</v>
      </c>
      <c r="E21" s="6"/>
      <c r="F21" s="14">
        <f t="shared" si="0"/>
        <v>0</v>
      </c>
      <c r="G21" s="3" t="s">
        <v>15</v>
      </c>
      <c r="H21" s="10"/>
    </row>
    <row r="22" spans="1:8" x14ac:dyDescent="0.35">
      <c r="A22" s="23">
        <v>14</v>
      </c>
      <c r="B22" s="4" t="s">
        <v>26</v>
      </c>
      <c r="C22" s="27">
        <v>255</v>
      </c>
      <c r="D22" s="26" t="s">
        <v>27</v>
      </c>
      <c r="E22" s="6"/>
      <c r="F22" s="14">
        <f t="shared" si="0"/>
        <v>0</v>
      </c>
      <c r="G22" s="3" t="s">
        <v>15</v>
      </c>
      <c r="H22" s="10"/>
    </row>
    <row r="23" spans="1:8" x14ac:dyDescent="0.35">
      <c r="A23" s="23">
        <v>15</v>
      </c>
      <c r="B23" s="4" t="s">
        <v>10</v>
      </c>
      <c r="C23" s="27">
        <v>30</v>
      </c>
      <c r="D23" s="6" t="s">
        <v>16</v>
      </c>
      <c r="E23" s="6"/>
      <c r="F23" s="14">
        <f t="shared" si="0"/>
        <v>0</v>
      </c>
      <c r="G23" s="3" t="s">
        <v>15</v>
      </c>
      <c r="H23" s="10"/>
    </row>
    <row r="24" spans="1:8" x14ac:dyDescent="0.35">
      <c r="A24" s="23">
        <v>16</v>
      </c>
      <c r="B24" s="4" t="s">
        <v>11</v>
      </c>
      <c r="C24" s="27">
        <v>58</v>
      </c>
      <c r="D24" s="6" t="s">
        <v>16</v>
      </c>
      <c r="E24" s="6"/>
      <c r="F24" s="14">
        <f t="shared" si="0"/>
        <v>0</v>
      </c>
      <c r="G24" s="3" t="s">
        <v>15</v>
      </c>
      <c r="H24" s="10"/>
    </row>
    <row r="25" spans="1:8" x14ac:dyDescent="0.35">
      <c r="A25" s="23">
        <v>17</v>
      </c>
      <c r="B25" s="4" t="s">
        <v>12</v>
      </c>
      <c r="C25" s="27">
        <v>37</v>
      </c>
      <c r="D25" s="6" t="s">
        <v>16</v>
      </c>
      <c r="E25" s="6"/>
      <c r="F25" s="14">
        <f t="shared" si="0"/>
        <v>0</v>
      </c>
      <c r="G25" s="3" t="s">
        <v>15</v>
      </c>
      <c r="H25" s="10"/>
    </row>
    <row r="26" spans="1:8" ht="15" thickBot="1" x14ac:dyDescent="0.4">
      <c r="A26" s="23">
        <v>18</v>
      </c>
      <c r="B26" s="5" t="s">
        <v>13</v>
      </c>
      <c r="C26" s="28">
        <v>20</v>
      </c>
      <c r="D26" s="6" t="s">
        <v>16</v>
      </c>
      <c r="E26" s="6"/>
      <c r="F26" s="14">
        <f>ROUND(C26*E26,2)</f>
        <v>0</v>
      </c>
      <c r="G26" s="3" t="s">
        <v>15</v>
      </c>
      <c r="H26" s="10"/>
    </row>
    <row r="27" spans="1:8" ht="15" thickTop="1" x14ac:dyDescent="0.35">
      <c r="A27" s="13"/>
      <c r="B27" s="2"/>
      <c r="C27" s="29"/>
      <c r="D27" s="40" t="s">
        <v>20</v>
      </c>
      <c r="E27" s="41"/>
      <c r="F27" s="15">
        <f>SUM(F7:F26)</f>
        <v>0</v>
      </c>
      <c r="G27" s="2"/>
    </row>
    <row r="28" spans="1:8" x14ac:dyDescent="0.35">
      <c r="A28" s="24"/>
      <c r="C28" s="24"/>
      <c r="D28" s="42" t="s">
        <v>22</v>
      </c>
      <c r="E28" s="43"/>
      <c r="F28" s="16">
        <f>ROUND(F27*0.2,2)</f>
        <v>0</v>
      </c>
      <c r="G28" s="3"/>
    </row>
    <row r="29" spans="1:8" ht="16" thickBot="1" x14ac:dyDescent="0.4">
      <c r="A29" s="25"/>
      <c r="C29" s="25"/>
      <c r="D29" s="44" t="s">
        <v>23</v>
      </c>
      <c r="E29" s="45"/>
      <c r="F29" s="17">
        <f>F27+F28</f>
        <v>0</v>
      </c>
      <c r="G29" s="7"/>
    </row>
    <row r="30" spans="1:8" x14ac:dyDescent="0.35">
      <c r="A30" s="24"/>
      <c r="C30" s="25"/>
      <c r="D30" s="7"/>
      <c r="E30" s="8"/>
      <c r="F30" s="7"/>
      <c r="G30" s="8"/>
    </row>
    <row r="31" spans="1:8" x14ac:dyDescent="0.35">
      <c r="A31" s="24"/>
      <c r="F31" s="8"/>
      <c r="G31" s="8"/>
    </row>
    <row r="33" spans="2:5" x14ac:dyDescent="0.35">
      <c r="B33" s="36" t="s">
        <v>28</v>
      </c>
      <c r="C33" s="38"/>
      <c r="D33" s="38"/>
      <c r="E33" s="38"/>
    </row>
    <row r="34" spans="2:5" x14ac:dyDescent="0.35">
      <c r="B34" s="37" t="s">
        <v>29</v>
      </c>
      <c r="C34" s="38"/>
      <c r="D34" s="38"/>
      <c r="E34" s="38"/>
    </row>
    <row r="35" spans="2:5" x14ac:dyDescent="0.35">
      <c r="B35" s="7"/>
    </row>
  </sheetData>
  <mergeCells count="8">
    <mergeCell ref="C33:E33"/>
    <mergeCell ref="C34:E34"/>
    <mergeCell ref="B2:D2"/>
    <mergeCell ref="D27:E27"/>
    <mergeCell ref="D28:E28"/>
    <mergeCell ref="D29:E29"/>
    <mergeCell ref="A6:G6"/>
    <mergeCell ref="A9:G9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Jüri Tomson</dc:creator>
  <cp:lastModifiedBy>Kadri Leetsaar</cp:lastModifiedBy>
  <cp:lastPrinted>2022-06-01T12:36:08Z</cp:lastPrinted>
  <dcterms:created xsi:type="dcterms:W3CDTF">2022-05-26T12:16:05Z</dcterms:created>
  <dcterms:modified xsi:type="dcterms:W3CDTF">2022-06-07T07:47:29Z</dcterms:modified>
</cp:coreProperties>
</file>